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<sst xmlns="http://schemas.openxmlformats.org/spreadsheetml/2006/main" count="150" uniqueCount="118">
  <si>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</si>
  <si>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</si>
  <si>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</si>
  <si>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</si>
  <si>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rajono Smilgių kultūros centras</t>
  </si>
  <si>
    <t>(viešojo sektoriaus subjekto arba viešojo sektoriaus subjektų grupės pavadinimas)</t>
  </si>
  <si>
    <t>Ramioji g. 1, Smilgiai, Panevėžio rajonas 188212534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</si>
  <si>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</si>
  <si>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</si>
  <si>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</si>
  <si>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rugsėjo 30 d.</t>
  </si>
  <si>
    <t>DUOMENIS</t>
  </si>
  <si>
    <t>2022 m. lapkričio 17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</si>
  <si>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</si>
  <si>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</si>
  <si>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</si>
  <si>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</si>
  <si>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</si>
  <si>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</si>
  <si>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</si>
  <si>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</si>
  <si>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</si>
  <si>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</si>
  <si>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</si>
  <si>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</si>
  <si>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</si>
  <si>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</si>
  <si>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</si>
  <si>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</si>
  <si>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</si>
  <si>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</si>
  <si>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</si>
  <si>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</si>
  <si>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</si>
  <si>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</si>
  <si>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</si>
  <si>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</si>
  <si>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</si>
  <si>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</si>
  <si>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</si>
  <si>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</si>
  <si>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</si>
  <si>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</si>
  <si>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</si>
  <si>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</si>
  <si>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</si>
  <si>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</si>
  <si>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</si>
  <si>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</si>
  <si>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</si>
  <si>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</si>
  <si>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</si>
  <si>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</si>
  <si>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</si>
  <si>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</si>
  <si>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</si>
  <si>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</si>
  <si>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</si>
  <si>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</si>
  <si>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</si>
  <si>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</si>
  <si>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</si>
  <si>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</si>
  <si>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</si>
  <si>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</si>
  <si>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</si>
  <si>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</si>
  <si>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</si>
  <si>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</si>
  <si>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</si>
  <si>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</si>
  <si>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</si>
  <si>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</si>
  <si>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</si>
  <si>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</si>
  <si>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</si>
  <si>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</si>
  <si>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</si>
  <si>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</si>
  <si>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</si>
  <si>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</si>
  <si>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</si>
  <si>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</si>
  <si>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</si>
  <si>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</si>
  <si>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</si>
  <si>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</si>
  <si>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</si>
  <si>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</si>
  <si>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</si>
  <si>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</si>
  <si>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</si>
  <si>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</si>
  <si>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</si>
  <si>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</si>
  <si>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</si>
  <si>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</si>
  <si>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</si>
  <si>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</si>
  <si>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</si>
  <si>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</si>
  <si>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</si>
  <si>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</si>
  <si>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</si>
  <si>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Lina Narkevičienė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</si>
  <si>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</si>
  <si>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</si>
  <si>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</si>
  <si>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Vyriausioji buhalterė</t>
  </si>
  <si>
    <t>Jolanta Rubienė</t>
  </si>
  <si>
    <t xml:space="preserve">(vyriausiasis buhalteris (buhalteris)                                                                               </t>
  </si>
  <si>
    <t xml:space="preserve">  (parašas)</t>
  </si>
  <si>
    <t>III.10.1</t>
  </si>
  <si>
    <t>III.10.2</t>
  </si>
  <si>
    <t>III.10.3</t>
  </si>
  <si>
    <t>III.10.4</t>
  </si>
  <si>
    <t>III.10.5</t>
  </si>
  <si>
    <t>III.10.6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</si>
</sst>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9">
      <selection activeCell="N49" sqref="N49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144276.9</v>
      </c>
      <c r="I21" s="14">
        <f>SUM(I22,I27,I28)</f>
        <v>132951.21</v>
      </c>
    </row>
    <row r="22" spans="1:9" ht="15.75" customHeight="1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/>
      <c r="H22" s="18">
        <f>SUM(H23:H26)</f>
        <v>141660.9</v>
      </c>
      <c r="I22" s="18">
        <f>SUM(I23:I26)</f>
        <v>132551.21</v>
      </c>
    </row>
    <row r="23" spans="1:9" ht="15.75" customHeight="1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 t="s">
        <v>112</v>
      </c>
      <c r="H23" s="18">
        <v>9865</v>
      </c>
      <c r="I23" s="18">
        <v>14827.21</v>
      </c>
    </row>
    <row r="24" spans="1:9" ht="15.75" customHeight="1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 t="s">
        <v>113</v>
      </c>
      <c r="H24" s="18">
        <v>131795.9</v>
      </c>
      <c r="I24" s="18">
        <v>117630.94</v>
      </c>
    </row>
    <row r="25" spans="1:9" ht="15.75" customHeight="1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/>
      <c r="I25" s="18"/>
    </row>
    <row r="26" spans="1:9" ht="15.75" customHeight="1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 t="s">
        <v>114</v>
      </c>
      <c r="H26" s="18"/>
      <c r="I26" s="18">
        <v>93.06</v>
      </c>
    </row>
    <row r="27" spans="1:9" ht="15.75" customHeight="1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 t="s">
        <v>115</v>
      </c>
      <c r="H28" s="18">
        <f>SUM(H29:H30)</f>
        <v>2616</v>
      </c>
      <c r="I28" s="18">
        <f>SUM(I29:I30)</f>
        <v>400</v>
      </c>
    </row>
    <row r="29" spans="1:9" ht="15.75" customHeight="1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>
        <v>2616</v>
      </c>
      <c r="I29" s="18">
        <v>400</v>
      </c>
    </row>
    <row r="30" spans="1:9" ht="15.75" customHeight="1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/>
      <c r="H31" s="14">
        <f>SUM(H32:H45)</f>
        <v>142956.83</v>
      </c>
      <c r="I31" s="14">
        <f>SUM(I32:I45)</f>
        <v>133025.84</v>
      </c>
    </row>
    <row r="32" spans="1:9" ht="15.75" customHeight="1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99501.22</v>
      </c>
      <c r="I32" s="18">
        <v>94454.59</v>
      </c>
    </row>
    <row r="33" spans="1:9" ht="15.75" customHeight="1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3244.76</v>
      </c>
      <c r="I33" s="18">
        <v>2947.99</v>
      </c>
    </row>
    <row r="34" spans="1:9" ht="15.75" customHeight="1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11422.81</v>
      </c>
      <c r="I34" s="18">
        <v>6267.14</v>
      </c>
    </row>
    <row r="35" spans="1:9" ht="15.75" customHeight="1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>
        <v>600</v>
      </c>
      <c r="I35" s="18">
        <v>45</v>
      </c>
    </row>
    <row r="36" spans="1:9" ht="15.75" customHeight="1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>
        <v>4819.82</v>
      </c>
      <c r="I36" s="18">
        <v>3074.66</v>
      </c>
    </row>
    <row r="37" spans="1:9" ht="15.75" customHeight="1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147</v>
      </c>
      <c r="I37" s="18">
        <v>109</v>
      </c>
    </row>
    <row r="38" spans="1:9" ht="15.75" customHeight="1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>
        <v>4559.06</v>
      </c>
      <c r="I38" s="18">
        <v>6775.77</v>
      </c>
    </row>
    <row r="39" spans="1:9" ht="15.75" customHeight="1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7909.85</v>
      </c>
      <c r="I40" s="18">
        <v>6641.12</v>
      </c>
    </row>
    <row r="41" spans="1:9" ht="15.75" customHeight="1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/>
      <c r="I41" s="18">
        <v>300</v>
      </c>
    </row>
    <row r="42" spans="1:9" ht="15.75" customHeight="1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10752.31</v>
      </c>
      <c r="I44" s="18">
        <v>12410.57</v>
      </c>
    </row>
    <row r="45" spans="1:9" ht="15.75" customHeight="1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/>
      <c r="H46" s="14">
        <f>H21-H31</f>
        <v>1320.070000000007</v>
      </c>
      <c r="I46" s="14">
        <f>I21-I31</f>
        <v>-74.63000000000466</v>
      </c>
    </row>
    <row r="47" spans="1:9" s="1" customFormat="1" ht="15.75" customHeight="1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 t="s">
        <v>116</v>
      </c>
      <c r="H47" s="14">
        <f>H48-H49-H50</f>
        <v>110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>
        <v>110</v>
      </c>
      <c r="I48" s="18"/>
    </row>
    <row r="49" spans="1:9" ht="15.75" customHeight="1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 t="s">
        <v>117</v>
      </c>
      <c r="H51" s="14">
        <v>-0.02</v>
      </c>
      <c r="I51" s="14"/>
    </row>
    <row r="52" spans="1:9" s="1" customFormat="1" ht="30" customHeight="1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1430.050000000007</v>
      </c>
      <c r="I54" s="14">
        <f>SUM(I46,I47,I51,I52,I53)</f>
        <v>-74.63000000000466</v>
      </c>
    </row>
    <row r="55" spans="1:9" s="1" customFormat="1" ht="15.75" customHeight="1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1430.050000000007</v>
      </c>
      <c r="I56" s="14">
        <f>SUM(I54,I55)</f>
        <v>-74.63000000000466</v>
      </c>
    </row>
    <row r="57" spans="1:9" ht="15.75" customHeight="1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W8</cp:lastModifiedBy>
  <cp:lastPrinted>2022-11-18T07:39:56Z</cp:lastPrinted>
  <dcterms:modified xsi:type="dcterms:W3CDTF">2022-11-18T07:40:42Z</dcterms:modified>
  <cp:category/>
  <cp:version/>
  <cp:contentType/>
  <cp:contentStatus/>
</cp:coreProperties>
</file>